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ჩუქება" sheetId="2" r:id="rId1"/>
  </sheets>
  <definedNames>
    <definedName name="_xlnm._FilterDatabase" localSheetId="0" hidden="1">ჩუქება!$A$2:$L$69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2" l="1"/>
  <c r="J62" i="2"/>
  <c r="J61" i="2"/>
  <c r="J65" i="2"/>
  <c r="J66" i="2"/>
  <c r="J67" i="2"/>
  <c r="J68" i="2"/>
  <c r="J69" i="2"/>
  <c r="J70" i="2"/>
  <c r="J71" i="2"/>
  <c r="J64" i="2"/>
  <c r="J35" i="2" l="1"/>
  <c r="J51" i="2" l="1"/>
  <c r="J60" i="2" l="1"/>
  <c r="J57" i="2"/>
  <c r="J58" i="2"/>
  <c r="J59" i="2"/>
  <c r="J56" i="2"/>
  <c r="J55" i="2"/>
  <c r="J54" i="2"/>
  <c r="J53" i="2"/>
  <c r="J52" i="2"/>
  <c r="J26" i="2" l="1"/>
  <c r="J25" i="2"/>
  <c r="J24" i="2"/>
  <c r="J23" i="2"/>
  <c r="J22" i="2"/>
  <c r="J21" i="2"/>
  <c r="J20" i="2"/>
  <c r="J19" i="2"/>
  <c r="J48" i="2" l="1"/>
  <c r="J49" i="2"/>
  <c r="J50" i="2"/>
  <c r="J47" i="2"/>
  <c r="J46" i="2"/>
  <c r="J45" i="2"/>
  <c r="J44" i="2"/>
  <c r="J43" i="2"/>
  <c r="J42" i="2"/>
  <c r="J41" i="2"/>
  <c r="J40" i="2"/>
  <c r="J29" i="2" l="1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30" i="2"/>
  <c r="J31" i="2"/>
  <c r="J32" i="2"/>
  <c r="J33" i="2"/>
  <c r="J34" i="2"/>
  <c r="J36" i="2"/>
  <c r="J37" i="2"/>
  <c r="J38" i="2"/>
  <c r="J39" i="2"/>
  <c r="J3" i="2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</calcChain>
</file>

<file path=xl/sharedStrings.xml><?xml version="1.0" encoding="utf-8"?>
<sst xmlns="http://schemas.openxmlformats.org/spreadsheetml/2006/main" count="305" uniqueCount="137">
  <si>
    <t>№</t>
  </si>
  <si>
    <t>ხელშეკრულების ნომერი</t>
  </si>
  <si>
    <t>ხელშ გაფორმების თარიღი</t>
  </si>
  <si>
    <t>ს/ნ</t>
  </si>
  <si>
    <t>საქონელი (ხელშეკრულება)</t>
  </si>
  <si>
    <t>ზომის ერთეული</t>
  </si>
  <si>
    <t>რაოდენობა</t>
  </si>
  <si>
    <t>ერთეულის ფასი</t>
  </si>
  <si>
    <t>მთლიანი ღირებულება</t>
  </si>
  <si>
    <t>ვალუტა</t>
  </si>
  <si>
    <t>საკონტაქტო პირი</t>
  </si>
  <si>
    <t>ცალი</t>
  </si>
  <si>
    <t>19.03.2020</t>
  </si>
  <si>
    <t>მიმწოდებელი მჩუქებელი</t>
  </si>
  <si>
    <t>შპს "მოწინავე სამედიცინო ტექნოლოგიები და სერვისი</t>
  </si>
  <si>
    <t xml:space="preserve">ასპირატორი </t>
  </si>
  <si>
    <t>ამბუ სილიკონის ნიღბით მოზრდილთა № 4</t>
  </si>
  <si>
    <t>ლარინგოსკოპის ნაკრები 4 პირი mc-intosh bl 1-2-3-4 მოზრდილთა</t>
  </si>
  <si>
    <t>ეთილის სპირტი  ლიტრიან ბალონში</t>
  </si>
  <si>
    <t>სს "საქართველოს ნატურალურ პროდუქტთა კომპანია"</t>
  </si>
  <si>
    <t>02.03.2020</t>
  </si>
  <si>
    <t>შპს "ათენი 2013"</t>
  </si>
  <si>
    <t>აშშ დოლარი</t>
  </si>
  <si>
    <t>ხელოვნური სუნთქვის აპარატი  MEDTRONIC NEW PORT E360, დიდი მონიტორით. ახალი ექსპლუატაციაშ არ მყოფი</t>
  </si>
  <si>
    <t>ხელოვნური სუთქვის აპარატი MEDTRONIC NEW PORT E360, სტანდარტული მონიტორით ,ახალი ექსპლუატაციაში არ მყოფი</t>
  </si>
  <si>
    <t>ხელოვნური სუნთქვის აპარატი MEDTRONIC NPB840, ახალი ექსპლუატაციაში არ მყოფი</t>
  </si>
  <si>
    <t>26.03.2020</t>
  </si>
  <si>
    <t xml:space="preserve">ხელოვნური სუნთქვის აპარატი მოზრდილთა DRAGER SAVINA,ახალი ექსპლუატაციაში არ შესული </t>
  </si>
  <si>
    <t>ხელოვნური სუნთქვის აპარატი მოზრდილთა DRAGER SAVINA 300, ახალი ექსპლუატაციაში არ მყოფი</t>
  </si>
  <si>
    <t>შპს "მედ ფარმასი გრუპი"</t>
  </si>
  <si>
    <t>საინფუზიო სისტემა (სითხის გადასხმის სისტემა)</t>
  </si>
  <si>
    <t>ჟანგბადის თერაპიური ნიღაბი ჭიქით</t>
  </si>
  <si>
    <t>სტერილური ზეწარი 1 ცალიანი</t>
  </si>
  <si>
    <t>შპს "ლილო პროდაქტ სერვისი"</t>
  </si>
  <si>
    <t>ბალიში</t>
  </si>
  <si>
    <t>30.03.2020</t>
  </si>
  <si>
    <t>სს "საქართველოს ბანკი"</t>
  </si>
  <si>
    <t xml:space="preserve">3 შრიანი პირბადე </t>
  </si>
  <si>
    <t>წყვილი</t>
  </si>
  <si>
    <t>ვინილური ხელთათმანი ტალკის გარეშე ზომა M</t>
  </si>
  <si>
    <t>ვინილური ხელთათმანი ტალკის გარეშე ზომა L</t>
  </si>
  <si>
    <t>შპს  „გლობალ თრეიდინგ კომპანი„</t>
  </si>
  <si>
    <t>ტონა</t>
  </si>
  <si>
    <t>ა(ა)იპ საქართველოს შრომის უსაფრთხოების და ჯანმრთელობის დაცვის ასოციაცია</t>
  </si>
  <si>
    <t>მომსახურება</t>
  </si>
  <si>
    <t xml:space="preserve">ტექსტილის ზედაპირის საწმენდი სითხე  (მ.შ. ლაქების ამოსაყვანი) </t>
  </si>
  <si>
    <t>ჭურჭლის სარეცხი სითხე</t>
  </si>
  <si>
    <t>08.04.2020</t>
  </si>
  <si>
    <t>ხელის ანტისეპტიკი (100 მლ)</t>
  </si>
  <si>
    <t>მიტანის სერვისი</t>
  </si>
  <si>
    <t>14.04.2020</t>
  </si>
  <si>
    <t>ხელის სადეზინფექციო გელი</t>
  </si>
  <si>
    <t xml:space="preserve">ლიტრი </t>
  </si>
  <si>
    <t xml:space="preserve">უცხოური საწარმოს ფილიალი გერმანიის საერთაშორისო თანამშრომლობის საზოგადოების (GIZ) წარმომადგენლობა </t>
  </si>
  <si>
    <t>შპს „სანდო ფარმა“</t>
  </si>
  <si>
    <t>ნატრიუმის ქლ. ბრაუნი 0.9% 500 მლ საინფუზიო ხსნარი (ბოთლი)</t>
  </si>
  <si>
    <t>სს "თიბისი ბანკი"</t>
  </si>
  <si>
    <t>16.04.2020</t>
  </si>
  <si>
    <t>ტესტები</t>
  </si>
  <si>
    <t>შპს "ინ-სი"</t>
  </si>
  <si>
    <t>23.04.2020</t>
  </si>
  <si>
    <t>ხელის ანტისეპტიკური ხსნარი</t>
  </si>
  <si>
    <t>ხელის ანტისეპტიკური სითხე 500 მლ</t>
  </si>
  <si>
    <t>დ ნიტრილური ხელთათმანი ტალკის გარეშე ზომა M</t>
  </si>
  <si>
    <t>პირბადე N95</t>
  </si>
  <si>
    <t>დ ხალათი ერთჯერადი ქირურგიული სტერილური  XXL 112</t>
  </si>
  <si>
    <t>დ ნიტრილური ხელთათმანი ტალკის გარეშე ზომა XL</t>
  </si>
  <si>
    <t xml:space="preserve">დ ნიტრილური ხელთათმანი ტალკის გარეშე ზომა L </t>
  </si>
  <si>
    <t>VOGT ორთოპედიული ხელთათმანი არასტერილური უტალკო L</t>
  </si>
  <si>
    <t>VOGT ორთოპედიული ხელთათმანი არასტერილური უტალკო M</t>
  </si>
  <si>
    <t>შეკვრა</t>
  </si>
  <si>
    <t>ბახილი</t>
  </si>
  <si>
    <t>ერთჯერადი ქუდი #3</t>
  </si>
  <si>
    <t>პირბადე</t>
  </si>
  <si>
    <t>24.04.2020</t>
  </si>
  <si>
    <t>სს "გამოფენის ცენტრი"</t>
  </si>
  <si>
    <t>უძრავი ქონების უსასყიდლოდ სარგებლობა "ექსპო ჯორჯია"</t>
  </si>
  <si>
    <t xml:space="preserve">ქირავნობა </t>
  </si>
  <si>
    <t>შპს "პეტრა იმპორტი"</t>
  </si>
  <si>
    <t>სარწყავი მექანიზმი (მექანიკური) 3 ლ</t>
  </si>
  <si>
    <t>საწამლავი აპარატი 16 ლ</t>
  </si>
  <si>
    <t>ჩუქების ხელშეკრულელები</t>
  </si>
  <si>
    <t>593800364- არჩილ ჟორჟოლიანი</t>
  </si>
  <si>
    <t>ხელოვნური სუნთქვის აპარატი  DRAGER EVATI 4 EDITION</t>
  </si>
  <si>
    <t>ხელოვნური სუნთქვის აპარატი DRAGER EVITA XL</t>
  </si>
  <si>
    <t>ხელოვნური სუნთქვის აპარატი DRAGER EVITA 4</t>
  </si>
  <si>
    <t>ხელოვნური სუნთქვის აპარატი GENERAL ELECTRIC VERSAMED</t>
  </si>
  <si>
    <t>ჰაერის კომპრესორი SALO 1500W/3</t>
  </si>
  <si>
    <t>ჰაერის საშრობი COMPACT 1200</t>
  </si>
  <si>
    <t>სუნთქვის აპარატის კონტური (ბუშტის გარეშე)</t>
  </si>
  <si>
    <t>ჟანგბადის ბალონი (40 ლიტრიანი)</t>
  </si>
  <si>
    <t>ევრო</t>
  </si>
  <si>
    <t>05.05.2020</t>
  </si>
  <si>
    <t>04.05.2020</t>
  </si>
  <si>
    <t>შპს "გლობალ სერვის +"</t>
  </si>
  <si>
    <t>სტერილური სამედიცინო ხელთათმანი</t>
  </si>
  <si>
    <t>ერთჯერადი სამედიცინო ბახილი</t>
  </si>
  <si>
    <t>ერთჯერადი სამედიცინო ქუდი</t>
  </si>
  <si>
    <t>კონცენტრატი MICROBAC FORTE</t>
  </si>
  <si>
    <t>სს "სადაზღვევო კომპანია იმედი ლ"</t>
  </si>
  <si>
    <t xml:space="preserve">თერმომეტრი HT820D </t>
  </si>
  <si>
    <t>რესპირატორი</t>
  </si>
  <si>
    <t>ხალათი</t>
  </si>
  <si>
    <t>11.05.2020</t>
  </si>
  <si>
    <t>აშშ საელჩოს თავდაცვის სფეროში თანამშრომლობის სამსახური</t>
  </si>
  <si>
    <t>ერთჯერადი გამოყენების სამედიცინო ხალათი</t>
  </si>
  <si>
    <t>07.05.2020</t>
  </si>
  <si>
    <t>სს "ტრანსმშენი"</t>
  </si>
  <si>
    <t>ხალათი ქირურგიული ა/ს - ლურჯი</t>
  </si>
  <si>
    <t>ზედნადების N 521380092</t>
  </si>
  <si>
    <t>..12/1</t>
  </si>
  <si>
    <t>07.04.2020</t>
  </si>
  <si>
    <t>შპს"ენენ ჯგუფი"</t>
  </si>
  <si>
    <t>სადეზინფექციო ხსნარი</t>
  </si>
  <si>
    <t>გაუქმდა</t>
  </si>
  <si>
    <t>15.04.2020</t>
  </si>
  <si>
    <t>06.05.2020</t>
  </si>
  <si>
    <t>23.03.2020</t>
  </si>
  <si>
    <t>34256 lari zednadebiT</t>
  </si>
  <si>
    <t xml:space="preserve">188527 lari </t>
  </si>
  <si>
    <t xml:space="preserve">165571.2 lari </t>
  </si>
  <si>
    <t>27.05.2020</t>
  </si>
  <si>
    <t>შპს "ქრიათივ იმფრეშენს კავკასუს"</t>
  </si>
  <si>
    <t>ბახილი (1000LI)</t>
  </si>
  <si>
    <t>სახის დამცავი ფარი</t>
  </si>
  <si>
    <t>სეპტომედი 1000 მლ</t>
  </si>
  <si>
    <t>დამცავი სათვალე ლურჯი</t>
  </si>
  <si>
    <t>სამედიცინო ქუდი 100LI</t>
  </si>
  <si>
    <t>ბახილი 700 ც</t>
  </si>
  <si>
    <t>ხელთათმანი ნიტროლის S*DDM</t>
  </si>
  <si>
    <t>სამედიცინო დამცავი სათვალე</t>
  </si>
  <si>
    <t>შპს "სანი"</t>
  </si>
  <si>
    <t>13.05.2020</t>
  </si>
  <si>
    <t>15.05.2020</t>
  </si>
  <si>
    <t>შპს "ეკოჰაუს ფექთორი"</t>
  </si>
  <si>
    <t>ცხელების ცენტრი (კონტეინერი)</t>
  </si>
  <si>
    <t>სწრაფი ტესტები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</si>
</sst>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9"/>
      <color theme="1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workbookViewId="0">
      <pane ySplit="2" topLeftCell="A60" activePane="bottomLeft" state="frozen"/>
      <selection activeCell="E1" sqref="E1"/>
      <selection pane="bottomLeft" activeCell="L63" sqref="L63"/>
    </sheetView>
  </sheetViews>
  <sheetFormatPr defaultRowHeight="15" x14ac:dyDescent="0.25"/>
  <cols>
    <col min="1" max="1" width="4" style="5" customWidth="1"/>
    <col min="2" max="2" width="10.85546875" style="5" customWidth="1"/>
    <col min="3" max="3" width="8.5703125" style="11" customWidth="1"/>
    <col min="4" max="4" width="20.140625" style="11" customWidth="1"/>
    <col min="5" max="5" width="10.5703125" style="5" customWidth="1"/>
    <col min="6" max="6" width="28.85546875" style="12" customWidth="1"/>
    <col min="7" max="7" width="7.85546875" style="10" customWidth="1"/>
    <col min="8" max="8" width="7.85546875" style="5" customWidth="1"/>
    <col min="9" max="9" width="12.7109375" style="37" customWidth="1"/>
    <col min="10" max="10" width="11.140625" style="8" customWidth="1"/>
    <col min="11" max="11" width="11.140625" style="11" customWidth="1"/>
    <col min="12" max="12" width="12" customWidth="1"/>
    <col min="13" max="13" width="11.140625" customWidth="1"/>
  </cols>
  <sheetData>
    <row r="1" spans="1:12" x14ac:dyDescent="0.25">
      <c r="A1" s="48" t="s">
        <v>81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57" customHeight="1" x14ac:dyDescent="0.25">
      <c r="A2" s="6" t="s">
        <v>0</v>
      </c>
      <c r="B2" s="1" t="s">
        <v>1</v>
      </c>
      <c r="C2" s="32" t="s">
        <v>2</v>
      </c>
      <c r="D2" s="9" t="s">
        <v>13</v>
      </c>
      <c r="E2" s="2" t="s">
        <v>3</v>
      </c>
      <c r="F2" s="1" t="s">
        <v>4</v>
      </c>
      <c r="G2" s="9" t="s">
        <v>5</v>
      </c>
      <c r="H2" s="3" t="s">
        <v>6</v>
      </c>
      <c r="I2" s="34" t="s">
        <v>7</v>
      </c>
      <c r="J2" s="4" t="s">
        <v>8</v>
      </c>
      <c r="K2" s="9" t="s">
        <v>9</v>
      </c>
      <c r="L2" s="1" t="s">
        <v>10</v>
      </c>
    </row>
    <row r="3" spans="1:12" s="7" customFormat="1" ht="46.5" customHeight="1" x14ac:dyDescent="0.25">
      <c r="A3" s="13">
        <v>1</v>
      </c>
      <c r="B3" s="14">
        <v>1</v>
      </c>
      <c r="C3" s="19" t="s">
        <v>12</v>
      </c>
      <c r="D3" s="15" t="s">
        <v>14</v>
      </c>
      <c r="E3" s="14">
        <v>202059725</v>
      </c>
      <c r="F3" s="16" t="s">
        <v>15</v>
      </c>
      <c r="G3" s="17" t="s">
        <v>11</v>
      </c>
      <c r="H3" s="14">
        <v>20</v>
      </c>
      <c r="I3" s="35">
        <v>260</v>
      </c>
      <c r="J3" s="18">
        <f>H3*I3</f>
        <v>5200</v>
      </c>
      <c r="K3" s="19"/>
      <c r="L3" s="13"/>
    </row>
    <row r="4" spans="1:12" ht="51" customHeight="1" x14ac:dyDescent="0.25">
      <c r="A4" s="20">
        <v>2</v>
      </c>
      <c r="B4" s="14">
        <v>1</v>
      </c>
      <c r="C4" s="19" t="s">
        <v>12</v>
      </c>
      <c r="D4" s="15" t="s">
        <v>14</v>
      </c>
      <c r="E4" s="14">
        <v>202059725</v>
      </c>
      <c r="F4" s="21" t="s">
        <v>16</v>
      </c>
      <c r="G4" s="17" t="s">
        <v>11</v>
      </c>
      <c r="H4" s="14">
        <v>30</v>
      </c>
      <c r="I4" s="35">
        <v>90</v>
      </c>
      <c r="J4" s="18">
        <f t="shared" ref="J4:J63" si="0">H4*I4</f>
        <v>2700</v>
      </c>
      <c r="K4" s="19"/>
      <c r="L4" s="22"/>
    </row>
    <row r="5" spans="1:12" ht="50.25" customHeight="1" x14ac:dyDescent="0.25">
      <c r="A5" s="20">
        <f>A4+1</f>
        <v>3</v>
      </c>
      <c r="B5" s="14">
        <v>1</v>
      </c>
      <c r="C5" s="19" t="s">
        <v>12</v>
      </c>
      <c r="D5" s="15" t="s">
        <v>14</v>
      </c>
      <c r="E5" s="14">
        <v>202059725</v>
      </c>
      <c r="F5" s="21" t="s">
        <v>17</v>
      </c>
      <c r="G5" s="17" t="s">
        <v>11</v>
      </c>
      <c r="H5" s="14">
        <v>25</v>
      </c>
      <c r="I5" s="35">
        <v>215</v>
      </c>
      <c r="J5" s="18">
        <f t="shared" si="0"/>
        <v>5375</v>
      </c>
      <c r="K5" s="19"/>
      <c r="L5" s="22"/>
    </row>
    <row r="6" spans="1:12" ht="36" x14ac:dyDescent="0.25">
      <c r="A6" s="20">
        <f>A5+1</f>
        <v>4</v>
      </c>
      <c r="B6" s="14">
        <v>2</v>
      </c>
      <c r="C6" s="19" t="s">
        <v>117</v>
      </c>
      <c r="D6" s="15" t="s">
        <v>19</v>
      </c>
      <c r="E6" s="23">
        <v>232539027</v>
      </c>
      <c r="F6" s="24" t="s">
        <v>18</v>
      </c>
      <c r="G6" s="25" t="s">
        <v>11</v>
      </c>
      <c r="H6" s="14">
        <v>200</v>
      </c>
      <c r="I6" s="35">
        <v>65</v>
      </c>
      <c r="J6" s="18">
        <f t="shared" si="0"/>
        <v>13000</v>
      </c>
      <c r="K6" s="19"/>
      <c r="L6" s="22"/>
    </row>
    <row r="7" spans="1:12" ht="51.75" x14ac:dyDescent="0.25">
      <c r="A7" s="20">
        <f t="shared" ref="A7:A70" si="1">A6+1</f>
        <v>5</v>
      </c>
      <c r="B7" s="14">
        <v>3</v>
      </c>
      <c r="C7" s="33" t="s">
        <v>20</v>
      </c>
      <c r="D7" s="19" t="s">
        <v>21</v>
      </c>
      <c r="E7" s="23">
        <v>404999962</v>
      </c>
      <c r="F7" s="24" t="s">
        <v>23</v>
      </c>
      <c r="G7" s="25" t="s">
        <v>11</v>
      </c>
      <c r="H7" s="23">
        <v>5</v>
      </c>
      <c r="I7" s="35">
        <v>11000</v>
      </c>
      <c r="J7" s="18">
        <f t="shared" si="0"/>
        <v>55000</v>
      </c>
      <c r="K7" s="19" t="s">
        <v>22</v>
      </c>
      <c r="L7" s="47" t="s">
        <v>119</v>
      </c>
    </row>
    <row r="8" spans="1:12" ht="64.5" x14ac:dyDescent="0.25">
      <c r="A8" s="20">
        <f t="shared" si="1"/>
        <v>6</v>
      </c>
      <c r="B8" s="14">
        <v>3</v>
      </c>
      <c r="C8" s="33" t="s">
        <v>20</v>
      </c>
      <c r="D8" s="19" t="s">
        <v>21</v>
      </c>
      <c r="E8" s="23">
        <v>404999962</v>
      </c>
      <c r="F8" s="24" t="s">
        <v>24</v>
      </c>
      <c r="G8" s="25" t="s">
        <v>11</v>
      </c>
      <c r="H8" s="23">
        <v>1</v>
      </c>
      <c r="I8" s="35">
        <v>10000</v>
      </c>
      <c r="J8" s="18">
        <f t="shared" si="0"/>
        <v>10000</v>
      </c>
      <c r="K8" s="19" t="s">
        <v>22</v>
      </c>
      <c r="L8" s="46" t="s">
        <v>118</v>
      </c>
    </row>
    <row r="9" spans="1:12" ht="39" x14ac:dyDescent="0.25">
      <c r="A9" s="20">
        <f t="shared" si="1"/>
        <v>7</v>
      </c>
      <c r="B9" s="14">
        <v>3</v>
      </c>
      <c r="C9" s="33" t="s">
        <v>20</v>
      </c>
      <c r="D9" s="19" t="s">
        <v>21</v>
      </c>
      <c r="E9" s="23">
        <v>404999962</v>
      </c>
      <c r="F9" s="24" t="s">
        <v>25</v>
      </c>
      <c r="G9" s="25" t="s">
        <v>11</v>
      </c>
      <c r="H9" s="23">
        <v>3</v>
      </c>
      <c r="I9" s="35">
        <v>16000</v>
      </c>
      <c r="J9" s="18">
        <f t="shared" si="0"/>
        <v>48000</v>
      </c>
      <c r="K9" s="19" t="s">
        <v>22</v>
      </c>
      <c r="L9" s="47" t="s">
        <v>120</v>
      </c>
    </row>
    <row r="10" spans="1:12" ht="51.75" x14ac:dyDescent="0.25">
      <c r="A10" s="20">
        <f t="shared" si="1"/>
        <v>8</v>
      </c>
      <c r="B10" s="20">
        <v>4</v>
      </c>
      <c r="C10" s="33" t="s">
        <v>26</v>
      </c>
      <c r="D10" s="19" t="s">
        <v>21</v>
      </c>
      <c r="E10" s="23">
        <v>404999962</v>
      </c>
      <c r="F10" s="24" t="s">
        <v>27</v>
      </c>
      <c r="G10" s="25" t="s">
        <v>11</v>
      </c>
      <c r="H10" s="23">
        <v>1</v>
      </c>
      <c r="I10" s="36">
        <v>33000</v>
      </c>
      <c r="J10" s="26">
        <f t="shared" si="0"/>
        <v>33000</v>
      </c>
      <c r="K10" s="19"/>
      <c r="L10" s="22"/>
    </row>
    <row r="11" spans="1:12" ht="51.75" x14ac:dyDescent="0.25">
      <c r="A11" s="20">
        <f t="shared" si="1"/>
        <v>9</v>
      </c>
      <c r="B11" s="20">
        <v>4</v>
      </c>
      <c r="C11" s="33" t="s">
        <v>26</v>
      </c>
      <c r="D11" s="19" t="s">
        <v>21</v>
      </c>
      <c r="E11" s="23">
        <v>404999962</v>
      </c>
      <c r="F11" s="24" t="s">
        <v>28</v>
      </c>
      <c r="G11" s="25" t="s">
        <v>11</v>
      </c>
      <c r="H11" s="23">
        <v>1</v>
      </c>
      <c r="I11" s="36">
        <v>52700</v>
      </c>
      <c r="J11" s="26">
        <f t="shared" si="0"/>
        <v>52700</v>
      </c>
      <c r="K11" s="19"/>
      <c r="L11" s="22"/>
    </row>
    <row r="12" spans="1:12" ht="26.25" x14ac:dyDescent="0.25">
      <c r="A12" s="20">
        <f t="shared" si="1"/>
        <v>10</v>
      </c>
      <c r="B12" s="20">
        <v>5</v>
      </c>
      <c r="C12" s="19" t="s">
        <v>26</v>
      </c>
      <c r="D12" s="15" t="s">
        <v>29</v>
      </c>
      <c r="E12" s="20">
        <v>206344730</v>
      </c>
      <c r="F12" s="24" t="s">
        <v>30</v>
      </c>
      <c r="G12" s="25" t="s">
        <v>11</v>
      </c>
      <c r="H12" s="20">
        <v>2000</v>
      </c>
      <c r="I12" s="36">
        <v>0.4</v>
      </c>
      <c r="J12" s="26">
        <f t="shared" si="0"/>
        <v>800</v>
      </c>
      <c r="K12" s="19"/>
      <c r="L12" s="22"/>
    </row>
    <row r="13" spans="1:12" ht="26.25" x14ac:dyDescent="0.25">
      <c r="A13" s="20">
        <f t="shared" si="1"/>
        <v>11</v>
      </c>
      <c r="B13" s="20">
        <v>5</v>
      </c>
      <c r="C13" s="19" t="s">
        <v>26</v>
      </c>
      <c r="D13" s="15" t="s">
        <v>29</v>
      </c>
      <c r="E13" s="20">
        <v>206344730</v>
      </c>
      <c r="F13" s="24" t="s">
        <v>31</v>
      </c>
      <c r="G13" s="25" t="s">
        <v>11</v>
      </c>
      <c r="H13" s="20">
        <v>500</v>
      </c>
      <c r="I13" s="36">
        <v>1.6</v>
      </c>
      <c r="J13" s="26">
        <f t="shared" si="0"/>
        <v>800</v>
      </c>
      <c r="K13" s="19"/>
      <c r="L13" s="22"/>
    </row>
    <row r="14" spans="1:12" ht="24" x14ac:dyDescent="0.25">
      <c r="A14" s="20">
        <f t="shared" si="1"/>
        <v>12</v>
      </c>
      <c r="B14" s="20">
        <v>5</v>
      </c>
      <c r="C14" s="19" t="s">
        <v>26</v>
      </c>
      <c r="D14" s="15" t="s">
        <v>29</v>
      </c>
      <c r="E14" s="20">
        <v>206344730</v>
      </c>
      <c r="F14" s="21" t="s">
        <v>32</v>
      </c>
      <c r="G14" s="25" t="s">
        <v>11</v>
      </c>
      <c r="H14" s="20">
        <v>200</v>
      </c>
      <c r="I14" s="36">
        <v>4</v>
      </c>
      <c r="J14" s="26">
        <f t="shared" si="0"/>
        <v>800</v>
      </c>
      <c r="K14" s="19"/>
      <c r="L14" s="22"/>
    </row>
    <row r="15" spans="1:12" ht="24" x14ac:dyDescent="0.25">
      <c r="A15" s="20">
        <f t="shared" si="1"/>
        <v>13</v>
      </c>
      <c r="B15" s="20">
        <v>6</v>
      </c>
      <c r="C15" s="19" t="s">
        <v>116</v>
      </c>
      <c r="D15" s="15" t="s">
        <v>33</v>
      </c>
      <c r="E15" s="20">
        <v>406188860</v>
      </c>
      <c r="F15" s="27" t="s">
        <v>34</v>
      </c>
      <c r="G15" s="25" t="s">
        <v>11</v>
      </c>
      <c r="H15" s="20">
        <v>80</v>
      </c>
      <c r="I15" s="36">
        <v>15</v>
      </c>
      <c r="J15" s="26">
        <f t="shared" si="0"/>
        <v>1200</v>
      </c>
      <c r="K15" s="19"/>
      <c r="L15" s="22"/>
    </row>
    <row r="16" spans="1:12" ht="24" x14ac:dyDescent="0.25">
      <c r="A16" s="20">
        <f t="shared" si="1"/>
        <v>14</v>
      </c>
      <c r="B16" s="20">
        <v>7</v>
      </c>
      <c r="C16" s="19" t="s">
        <v>35</v>
      </c>
      <c r="D16" s="15" t="s">
        <v>36</v>
      </c>
      <c r="E16" s="20">
        <v>204378869</v>
      </c>
      <c r="F16" s="27" t="s">
        <v>37</v>
      </c>
      <c r="G16" s="25" t="s">
        <v>11</v>
      </c>
      <c r="H16" s="20">
        <v>50000</v>
      </c>
      <c r="I16" s="36">
        <v>1.4459</v>
      </c>
      <c r="J16" s="26">
        <f t="shared" si="0"/>
        <v>72295</v>
      </c>
      <c r="K16" s="19"/>
      <c r="L16" s="22"/>
    </row>
    <row r="17" spans="1:12" ht="26.25" x14ac:dyDescent="0.25">
      <c r="A17" s="20">
        <f t="shared" si="1"/>
        <v>15</v>
      </c>
      <c r="B17" s="20">
        <v>7</v>
      </c>
      <c r="C17" s="19" t="s">
        <v>35</v>
      </c>
      <c r="D17" s="15" t="s">
        <v>36</v>
      </c>
      <c r="E17" s="20">
        <v>204378869</v>
      </c>
      <c r="F17" s="24" t="s">
        <v>39</v>
      </c>
      <c r="G17" s="25" t="s">
        <v>38</v>
      </c>
      <c r="H17" s="20">
        <v>30000</v>
      </c>
      <c r="I17" s="36">
        <v>0.2</v>
      </c>
      <c r="J17" s="26">
        <f t="shared" si="0"/>
        <v>6000</v>
      </c>
      <c r="K17" s="19"/>
      <c r="L17" s="22"/>
    </row>
    <row r="18" spans="1:12" ht="26.25" x14ac:dyDescent="0.25">
      <c r="A18" s="20">
        <f t="shared" si="1"/>
        <v>16</v>
      </c>
      <c r="B18" s="20">
        <v>7</v>
      </c>
      <c r="C18" s="19" t="s">
        <v>35</v>
      </c>
      <c r="D18" s="15" t="s">
        <v>36</v>
      </c>
      <c r="E18" s="20">
        <v>204378869</v>
      </c>
      <c r="F18" s="24" t="s">
        <v>40</v>
      </c>
      <c r="G18" s="25" t="s">
        <v>38</v>
      </c>
      <c r="H18" s="20">
        <v>30000</v>
      </c>
      <c r="I18" s="36">
        <v>0.2</v>
      </c>
      <c r="J18" s="26">
        <f t="shared" si="0"/>
        <v>6000</v>
      </c>
      <c r="K18" s="19"/>
      <c r="L18" s="22"/>
    </row>
    <row r="19" spans="1:12" ht="26.25" x14ac:dyDescent="0.25">
      <c r="A19" s="20">
        <f t="shared" si="1"/>
        <v>17</v>
      </c>
      <c r="B19" s="20">
        <v>7</v>
      </c>
      <c r="C19" s="19" t="s">
        <v>35</v>
      </c>
      <c r="D19" s="15" t="s">
        <v>36</v>
      </c>
      <c r="E19" s="20">
        <v>204378869</v>
      </c>
      <c r="F19" s="24" t="s">
        <v>83</v>
      </c>
      <c r="G19" s="25" t="s">
        <v>11</v>
      </c>
      <c r="H19" s="20">
        <v>5</v>
      </c>
      <c r="I19" s="36">
        <v>5000</v>
      </c>
      <c r="J19" s="26">
        <f t="shared" si="0"/>
        <v>25000</v>
      </c>
      <c r="K19" s="19" t="s">
        <v>91</v>
      </c>
      <c r="L19" s="22"/>
    </row>
    <row r="20" spans="1:12" ht="26.25" x14ac:dyDescent="0.25">
      <c r="A20" s="20">
        <f t="shared" si="1"/>
        <v>18</v>
      </c>
      <c r="B20" s="20">
        <v>7</v>
      </c>
      <c r="C20" s="19" t="s">
        <v>35</v>
      </c>
      <c r="D20" s="15" t="s">
        <v>36</v>
      </c>
      <c r="E20" s="20">
        <v>204378869</v>
      </c>
      <c r="F20" s="24" t="s">
        <v>84</v>
      </c>
      <c r="G20" s="25" t="s">
        <v>11</v>
      </c>
      <c r="H20" s="20">
        <v>2</v>
      </c>
      <c r="I20" s="36">
        <v>5800</v>
      </c>
      <c r="J20" s="26">
        <f t="shared" si="0"/>
        <v>11600</v>
      </c>
      <c r="K20" s="19" t="s">
        <v>91</v>
      </c>
      <c r="L20" s="22"/>
    </row>
    <row r="21" spans="1:12" ht="26.25" x14ac:dyDescent="0.25">
      <c r="A21" s="20">
        <f t="shared" si="1"/>
        <v>19</v>
      </c>
      <c r="B21" s="20">
        <v>7</v>
      </c>
      <c r="C21" s="19" t="s">
        <v>35</v>
      </c>
      <c r="D21" s="15" t="s">
        <v>36</v>
      </c>
      <c r="E21" s="20">
        <v>204378869</v>
      </c>
      <c r="F21" s="24" t="s">
        <v>85</v>
      </c>
      <c r="G21" s="25" t="s">
        <v>11</v>
      </c>
      <c r="H21" s="20">
        <v>1</v>
      </c>
      <c r="I21" s="36">
        <v>4600</v>
      </c>
      <c r="J21" s="26">
        <f t="shared" si="0"/>
        <v>4600</v>
      </c>
      <c r="K21" s="19" t="s">
        <v>91</v>
      </c>
      <c r="L21" s="22"/>
    </row>
    <row r="22" spans="1:12" ht="26.25" x14ac:dyDescent="0.25">
      <c r="A22" s="20">
        <f t="shared" si="1"/>
        <v>20</v>
      </c>
      <c r="B22" s="20">
        <v>7</v>
      </c>
      <c r="C22" s="19" t="s">
        <v>35</v>
      </c>
      <c r="D22" s="15" t="s">
        <v>36</v>
      </c>
      <c r="E22" s="20">
        <v>204378869</v>
      </c>
      <c r="F22" s="24" t="s">
        <v>86</v>
      </c>
      <c r="G22" s="25" t="s">
        <v>11</v>
      </c>
      <c r="H22" s="20">
        <v>2</v>
      </c>
      <c r="I22" s="36">
        <v>4600</v>
      </c>
      <c r="J22" s="26">
        <f t="shared" si="0"/>
        <v>9200</v>
      </c>
      <c r="K22" s="19" t="s">
        <v>91</v>
      </c>
      <c r="L22" s="22"/>
    </row>
    <row r="23" spans="1:12" ht="26.25" x14ac:dyDescent="0.25">
      <c r="A23" s="20">
        <f t="shared" si="1"/>
        <v>21</v>
      </c>
      <c r="B23" s="20">
        <v>7</v>
      </c>
      <c r="C23" s="19" t="s">
        <v>35</v>
      </c>
      <c r="D23" s="15" t="s">
        <v>36</v>
      </c>
      <c r="E23" s="20">
        <v>204378869</v>
      </c>
      <c r="F23" s="24" t="s">
        <v>87</v>
      </c>
      <c r="G23" s="25" t="s">
        <v>11</v>
      </c>
      <c r="H23" s="20">
        <v>1</v>
      </c>
      <c r="I23" s="36">
        <v>5700</v>
      </c>
      <c r="J23" s="26">
        <f t="shared" si="0"/>
        <v>5700</v>
      </c>
      <c r="K23" s="19"/>
      <c r="L23" s="22"/>
    </row>
    <row r="24" spans="1:12" ht="24" x14ac:dyDescent="0.25">
      <c r="A24" s="20">
        <f t="shared" si="1"/>
        <v>22</v>
      </c>
      <c r="B24" s="20">
        <v>7</v>
      </c>
      <c r="C24" s="19" t="s">
        <v>35</v>
      </c>
      <c r="D24" s="15" t="s">
        <v>36</v>
      </c>
      <c r="E24" s="20">
        <v>204378869</v>
      </c>
      <c r="F24" s="24" t="s">
        <v>88</v>
      </c>
      <c r="G24" s="25" t="s">
        <v>11</v>
      </c>
      <c r="H24" s="20">
        <v>1</v>
      </c>
      <c r="I24" s="36">
        <v>4800</v>
      </c>
      <c r="J24" s="26">
        <f t="shared" si="0"/>
        <v>4800</v>
      </c>
      <c r="K24" s="19"/>
      <c r="L24" s="22"/>
    </row>
    <row r="25" spans="1:12" ht="26.25" x14ac:dyDescent="0.25">
      <c r="A25" s="20">
        <f t="shared" si="1"/>
        <v>23</v>
      </c>
      <c r="B25" s="20">
        <v>7</v>
      </c>
      <c r="C25" s="19" t="s">
        <v>35</v>
      </c>
      <c r="D25" s="15" t="s">
        <v>36</v>
      </c>
      <c r="E25" s="20">
        <v>204378869</v>
      </c>
      <c r="F25" s="24" t="s">
        <v>89</v>
      </c>
      <c r="G25" s="25" t="s">
        <v>11</v>
      </c>
      <c r="H25" s="20">
        <v>100</v>
      </c>
      <c r="I25" s="36">
        <v>10</v>
      </c>
      <c r="J25" s="26">
        <f t="shared" si="0"/>
        <v>1000</v>
      </c>
      <c r="K25" s="19"/>
      <c r="L25" s="22"/>
    </row>
    <row r="26" spans="1:12" ht="26.25" x14ac:dyDescent="0.25">
      <c r="A26" s="20">
        <f t="shared" si="1"/>
        <v>24</v>
      </c>
      <c r="B26" s="20">
        <v>7</v>
      </c>
      <c r="C26" s="19" t="s">
        <v>35</v>
      </c>
      <c r="D26" s="15" t="s">
        <v>36</v>
      </c>
      <c r="E26" s="20">
        <v>204378869</v>
      </c>
      <c r="F26" s="24" t="s">
        <v>90</v>
      </c>
      <c r="G26" s="25" t="s">
        <v>11</v>
      </c>
      <c r="H26" s="20">
        <v>10</v>
      </c>
      <c r="I26" s="36">
        <v>550</v>
      </c>
      <c r="J26" s="26">
        <f t="shared" si="0"/>
        <v>5500</v>
      </c>
      <c r="K26" s="19"/>
      <c r="L26" s="22"/>
    </row>
    <row r="27" spans="1:12" ht="25.5" x14ac:dyDescent="0.25">
      <c r="A27" s="20">
        <f t="shared" si="1"/>
        <v>25</v>
      </c>
      <c r="B27" s="20">
        <v>8</v>
      </c>
      <c r="C27" s="19" t="s">
        <v>114</v>
      </c>
      <c r="D27" s="15" t="s">
        <v>41</v>
      </c>
      <c r="E27" s="20">
        <v>405141546</v>
      </c>
      <c r="F27" s="28" t="s">
        <v>45</v>
      </c>
      <c r="G27" s="25" t="s">
        <v>42</v>
      </c>
      <c r="H27" s="20">
        <v>7</v>
      </c>
      <c r="I27" s="36"/>
      <c r="J27" s="26">
        <v>70000</v>
      </c>
      <c r="K27" s="19"/>
      <c r="L27" s="22"/>
    </row>
    <row r="28" spans="1:12" ht="24" x14ac:dyDescent="0.25">
      <c r="A28" s="20">
        <f t="shared" si="1"/>
        <v>26</v>
      </c>
      <c r="B28" s="20">
        <v>8</v>
      </c>
      <c r="C28" s="19" t="s">
        <v>114</v>
      </c>
      <c r="D28" s="15" t="s">
        <v>41</v>
      </c>
      <c r="E28" s="20">
        <v>405141546</v>
      </c>
      <c r="F28" s="31" t="s">
        <v>46</v>
      </c>
      <c r="G28" s="25" t="s">
        <v>42</v>
      </c>
      <c r="H28" s="20">
        <v>3</v>
      </c>
      <c r="I28" s="36"/>
      <c r="J28" s="26"/>
      <c r="K28" s="19"/>
      <c r="L28" s="22"/>
    </row>
    <row r="29" spans="1:12" ht="48" x14ac:dyDescent="0.25">
      <c r="A29" s="20">
        <f t="shared" si="1"/>
        <v>27</v>
      </c>
      <c r="B29" s="20">
        <v>9</v>
      </c>
      <c r="C29" s="19" t="s">
        <v>47</v>
      </c>
      <c r="D29" s="15" t="s">
        <v>43</v>
      </c>
      <c r="E29" s="20">
        <v>406190045</v>
      </c>
      <c r="F29" s="16" t="s">
        <v>48</v>
      </c>
      <c r="G29" s="17" t="s">
        <v>11</v>
      </c>
      <c r="H29" s="20">
        <v>100</v>
      </c>
      <c r="I29" s="36">
        <v>3</v>
      </c>
      <c r="J29" s="26">
        <f t="shared" si="0"/>
        <v>300</v>
      </c>
      <c r="K29" s="19"/>
      <c r="L29" s="22"/>
    </row>
    <row r="30" spans="1:12" ht="48" x14ac:dyDescent="0.25">
      <c r="A30" s="20">
        <f t="shared" si="1"/>
        <v>28</v>
      </c>
      <c r="B30" s="20">
        <v>9</v>
      </c>
      <c r="C30" s="19" t="s">
        <v>47</v>
      </c>
      <c r="D30" s="15" t="s">
        <v>43</v>
      </c>
      <c r="E30" s="20">
        <v>406190045</v>
      </c>
      <c r="F30" s="16" t="s">
        <v>49</v>
      </c>
      <c r="G30" s="17" t="s">
        <v>44</v>
      </c>
      <c r="H30" s="20">
        <v>1</v>
      </c>
      <c r="I30" s="36">
        <v>3</v>
      </c>
      <c r="J30" s="26">
        <f t="shared" si="0"/>
        <v>3</v>
      </c>
      <c r="K30" s="19"/>
      <c r="L30" s="22"/>
    </row>
    <row r="31" spans="1:12" ht="72" x14ac:dyDescent="0.25">
      <c r="A31" s="20">
        <f t="shared" si="1"/>
        <v>29</v>
      </c>
      <c r="B31" s="20">
        <v>10</v>
      </c>
      <c r="C31" s="19" t="s">
        <v>50</v>
      </c>
      <c r="D31" s="15" t="s">
        <v>53</v>
      </c>
      <c r="E31" s="20">
        <v>204432710</v>
      </c>
      <c r="F31" s="29" t="s">
        <v>51</v>
      </c>
      <c r="G31" s="17" t="s">
        <v>52</v>
      </c>
      <c r="H31" s="20">
        <v>2000</v>
      </c>
      <c r="I31" s="36">
        <v>6</v>
      </c>
      <c r="J31" s="26">
        <f t="shared" si="0"/>
        <v>12000</v>
      </c>
      <c r="K31" s="19" t="s">
        <v>22</v>
      </c>
      <c r="L31" s="21" t="s">
        <v>82</v>
      </c>
    </row>
    <row r="32" spans="1:12" ht="72" x14ac:dyDescent="0.25">
      <c r="A32" s="20">
        <f t="shared" si="1"/>
        <v>30</v>
      </c>
      <c r="B32" s="20">
        <v>10</v>
      </c>
      <c r="C32" s="19" t="s">
        <v>50</v>
      </c>
      <c r="D32" s="15" t="s">
        <v>53</v>
      </c>
      <c r="E32" s="20">
        <v>204432710</v>
      </c>
      <c r="F32" s="16" t="s">
        <v>37</v>
      </c>
      <c r="G32" s="17" t="s">
        <v>11</v>
      </c>
      <c r="H32" s="20">
        <v>100000</v>
      </c>
      <c r="I32" s="36">
        <v>1.36</v>
      </c>
      <c r="J32" s="26">
        <f t="shared" si="0"/>
        <v>136000</v>
      </c>
      <c r="K32" s="19"/>
      <c r="L32" s="22"/>
    </row>
    <row r="33" spans="1:12" ht="25.5" x14ac:dyDescent="0.25">
      <c r="A33" s="20">
        <f t="shared" si="1"/>
        <v>31</v>
      </c>
      <c r="B33" s="20">
        <v>11</v>
      </c>
      <c r="C33" s="19" t="s">
        <v>115</v>
      </c>
      <c r="D33" s="15" t="s">
        <v>54</v>
      </c>
      <c r="E33" s="20">
        <v>401963416</v>
      </c>
      <c r="F33" s="30" t="s">
        <v>55</v>
      </c>
      <c r="G33" s="17" t="s">
        <v>11</v>
      </c>
      <c r="H33" s="20">
        <v>1000</v>
      </c>
      <c r="I33" s="36">
        <v>2.9</v>
      </c>
      <c r="J33" s="26">
        <f t="shared" si="0"/>
        <v>2900</v>
      </c>
      <c r="K33" s="19"/>
      <c r="L33" s="22"/>
    </row>
    <row r="34" spans="1:12" x14ac:dyDescent="0.25">
      <c r="A34" s="20">
        <f t="shared" si="1"/>
        <v>32</v>
      </c>
      <c r="B34" s="20">
        <v>12</v>
      </c>
      <c r="C34" s="19" t="s">
        <v>57</v>
      </c>
      <c r="D34" s="19" t="s">
        <v>56</v>
      </c>
      <c r="E34" s="20">
        <v>204854595</v>
      </c>
      <c r="F34" s="27" t="s">
        <v>58</v>
      </c>
      <c r="G34" s="17" t="s">
        <v>11</v>
      </c>
      <c r="H34" s="20">
        <v>5000</v>
      </c>
      <c r="I34" s="36">
        <v>14</v>
      </c>
      <c r="J34" s="26">
        <f t="shared" si="0"/>
        <v>70000</v>
      </c>
      <c r="K34" s="19" t="s">
        <v>22</v>
      </c>
      <c r="L34" s="22"/>
    </row>
    <row r="35" spans="1:12" x14ac:dyDescent="0.25">
      <c r="A35" s="20">
        <f t="shared" si="1"/>
        <v>33</v>
      </c>
      <c r="B35" s="20" t="s">
        <v>110</v>
      </c>
      <c r="C35" s="19" t="s">
        <v>111</v>
      </c>
      <c r="D35" s="19" t="s">
        <v>112</v>
      </c>
      <c r="E35" s="20">
        <v>205177556</v>
      </c>
      <c r="F35" s="27" t="s">
        <v>113</v>
      </c>
      <c r="G35" s="17" t="s">
        <v>52</v>
      </c>
      <c r="H35" s="20">
        <v>100</v>
      </c>
      <c r="I35" s="36">
        <v>10</v>
      </c>
      <c r="J35" s="26">
        <f t="shared" si="0"/>
        <v>1000</v>
      </c>
      <c r="K35" s="19"/>
      <c r="L35" s="22"/>
    </row>
    <row r="36" spans="1:12" x14ac:dyDescent="0.25">
      <c r="A36" s="20">
        <f t="shared" si="1"/>
        <v>34</v>
      </c>
      <c r="B36" s="20">
        <v>13</v>
      </c>
      <c r="C36" s="19" t="s">
        <v>60</v>
      </c>
      <c r="D36" s="19" t="s">
        <v>59</v>
      </c>
      <c r="E36" s="20">
        <v>206278516</v>
      </c>
      <c r="F36" s="27" t="s">
        <v>61</v>
      </c>
      <c r="G36" s="17" t="s">
        <v>11</v>
      </c>
      <c r="H36" s="20">
        <v>100</v>
      </c>
      <c r="I36" s="36">
        <v>18</v>
      </c>
      <c r="J36" s="26">
        <f t="shared" si="0"/>
        <v>1800</v>
      </c>
      <c r="K36" s="19"/>
      <c r="L36" s="22"/>
    </row>
    <row r="37" spans="1:12" ht="26.25" x14ac:dyDescent="0.25">
      <c r="A37" s="20">
        <f t="shared" si="1"/>
        <v>35</v>
      </c>
      <c r="B37" s="20">
        <v>13</v>
      </c>
      <c r="C37" s="19" t="s">
        <v>60</v>
      </c>
      <c r="D37" s="19" t="s">
        <v>59</v>
      </c>
      <c r="E37" s="20">
        <v>206278516</v>
      </c>
      <c r="F37" s="24" t="s">
        <v>62</v>
      </c>
      <c r="G37" s="17" t="s">
        <v>11</v>
      </c>
      <c r="H37" s="20">
        <v>100</v>
      </c>
      <c r="I37" s="36">
        <v>12</v>
      </c>
      <c r="J37" s="26">
        <f t="shared" si="0"/>
        <v>1200</v>
      </c>
      <c r="K37" s="19"/>
      <c r="L37" s="22"/>
    </row>
    <row r="38" spans="1:12" ht="26.25" x14ac:dyDescent="0.25">
      <c r="A38" s="20">
        <f t="shared" si="1"/>
        <v>36</v>
      </c>
      <c r="B38" s="20">
        <v>13</v>
      </c>
      <c r="C38" s="19" t="s">
        <v>60</v>
      </c>
      <c r="D38" s="19" t="s">
        <v>59</v>
      </c>
      <c r="E38" s="20">
        <v>206278516</v>
      </c>
      <c r="F38" s="24" t="s">
        <v>63</v>
      </c>
      <c r="G38" s="17" t="s">
        <v>38</v>
      </c>
      <c r="H38" s="20">
        <v>1500</v>
      </c>
      <c r="I38" s="36">
        <v>0.45</v>
      </c>
      <c r="J38" s="26">
        <f t="shared" si="0"/>
        <v>675</v>
      </c>
      <c r="K38" s="19"/>
      <c r="L38" s="22"/>
    </row>
    <row r="39" spans="1:12" x14ac:dyDescent="0.25">
      <c r="A39" s="20">
        <f t="shared" si="1"/>
        <v>37</v>
      </c>
      <c r="B39" s="20">
        <v>13</v>
      </c>
      <c r="C39" s="19" t="s">
        <v>60</v>
      </c>
      <c r="D39" s="19" t="s">
        <v>59</v>
      </c>
      <c r="E39" s="20">
        <v>206278516</v>
      </c>
      <c r="F39" s="27" t="s">
        <v>64</v>
      </c>
      <c r="G39" s="17" t="s">
        <v>11</v>
      </c>
      <c r="H39" s="20">
        <v>200</v>
      </c>
      <c r="I39" s="36">
        <v>16.5</v>
      </c>
      <c r="J39" s="26">
        <f t="shared" si="0"/>
        <v>3300</v>
      </c>
      <c r="K39" s="19"/>
      <c r="L39" s="22"/>
    </row>
    <row r="40" spans="1:12" ht="39" x14ac:dyDescent="0.25">
      <c r="A40" s="20">
        <f t="shared" si="1"/>
        <v>38</v>
      </c>
      <c r="B40" s="20">
        <v>13</v>
      </c>
      <c r="C40" s="19" t="s">
        <v>60</v>
      </c>
      <c r="D40" s="19" t="s">
        <v>59</v>
      </c>
      <c r="E40" s="20">
        <v>206278516</v>
      </c>
      <c r="F40" s="24" t="s">
        <v>65</v>
      </c>
      <c r="G40" s="17" t="s">
        <v>11</v>
      </c>
      <c r="H40" s="20">
        <v>500</v>
      </c>
      <c r="I40" s="36">
        <v>8</v>
      </c>
      <c r="J40" s="26">
        <f t="shared" si="0"/>
        <v>4000</v>
      </c>
      <c r="K40" s="19"/>
      <c r="L40" s="22"/>
    </row>
    <row r="41" spans="1:12" ht="26.25" x14ac:dyDescent="0.25">
      <c r="A41" s="20">
        <f t="shared" si="1"/>
        <v>39</v>
      </c>
      <c r="B41" s="20">
        <v>13</v>
      </c>
      <c r="C41" s="19" t="s">
        <v>60</v>
      </c>
      <c r="D41" s="19" t="s">
        <v>59</v>
      </c>
      <c r="E41" s="20">
        <v>206278516</v>
      </c>
      <c r="F41" s="24" t="s">
        <v>66</v>
      </c>
      <c r="G41" s="17" t="s">
        <v>38</v>
      </c>
      <c r="H41" s="20">
        <v>450</v>
      </c>
      <c r="I41" s="36">
        <v>0.45</v>
      </c>
      <c r="J41" s="26">
        <f t="shared" si="0"/>
        <v>202.5</v>
      </c>
      <c r="K41" s="19"/>
      <c r="L41" s="22"/>
    </row>
    <row r="42" spans="1:12" ht="26.25" x14ac:dyDescent="0.25">
      <c r="A42" s="20">
        <f t="shared" si="1"/>
        <v>40</v>
      </c>
      <c r="B42" s="20">
        <v>13</v>
      </c>
      <c r="C42" s="19" t="s">
        <v>60</v>
      </c>
      <c r="D42" s="19" t="s">
        <v>59</v>
      </c>
      <c r="E42" s="20">
        <v>206278516</v>
      </c>
      <c r="F42" s="24" t="s">
        <v>67</v>
      </c>
      <c r="G42" s="17" t="s">
        <v>38</v>
      </c>
      <c r="H42" s="20">
        <v>50</v>
      </c>
      <c r="I42" s="36">
        <v>0.45</v>
      </c>
      <c r="J42" s="26">
        <f t="shared" si="0"/>
        <v>22.5</v>
      </c>
      <c r="K42" s="19"/>
      <c r="L42" s="22"/>
    </row>
    <row r="43" spans="1:12" ht="39" x14ac:dyDescent="0.25">
      <c r="A43" s="20">
        <f t="shared" si="1"/>
        <v>41</v>
      </c>
      <c r="B43" s="20">
        <v>13</v>
      </c>
      <c r="C43" s="19" t="s">
        <v>60</v>
      </c>
      <c r="D43" s="19" t="s">
        <v>59</v>
      </c>
      <c r="E43" s="20">
        <v>206278516</v>
      </c>
      <c r="F43" s="24" t="s">
        <v>68</v>
      </c>
      <c r="G43" s="17" t="s">
        <v>38</v>
      </c>
      <c r="H43" s="20">
        <v>50</v>
      </c>
      <c r="I43" s="36">
        <v>0.72</v>
      </c>
      <c r="J43" s="26">
        <f t="shared" si="0"/>
        <v>36</v>
      </c>
      <c r="K43" s="19"/>
      <c r="L43" s="22"/>
    </row>
    <row r="44" spans="1:12" ht="39" x14ac:dyDescent="0.25">
      <c r="A44" s="20">
        <f t="shared" si="1"/>
        <v>42</v>
      </c>
      <c r="B44" s="20">
        <v>13</v>
      </c>
      <c r="C44" s="19" t="s">
        <v>60</v>
      </c>
      <c r="D44" s="19" t="s">
        <v>59</v>
      </c>
      <c r="E44" s="20">
        <v>206278516</v>
      </c>
      <c r="F44" s="24" t="s">
        <v>69</v>
      </c>
      <c r="G44" s="17" t="s">
        <v>38</v>
      </c>
      <c r="H44" s="20">
        <v>50</v>
      </c>
      <c r="I44" s="36">
        <v>0.72</v>
      </c>
      <c r="J44" s="26">
        <f t="shared" si="0"/>
        <v>36</v>
      </c>
      <c r="K44" s="19"/>
      <c r="L44" s="22"/>
    </row>
    <row r="45" spans="1:12" x14ac:dyDescent="0.25">
      <c r="A45" s="20">
        <f t="shared" si="1"/>
        <v>43</v>
      </c>
      <c r="B45" s="20">
        <v>13</v>
      </c>
      <c r="C45" s="19" t="s">
        <v>60</v>
      </c>
      <c r="D45" s="19" t="s">
        <v>59</v>
      </c>
      <c r="E45" s="20">
        <v>206278516</v>
      </c>
      <c r="F45" s="27" t="s">
        <v>71</v>
      </c>
      <c r="G45" s="17" t="s">
        <v>70</v>
      </c>
      <c r="H45" s="20">
        <v>7</v>
      </c>
      <c r="I45" s="36">
        <v>35</v>
      </c>
      <c r="J45" s="26">
        <f t="shared" si="0"/>
        <v>245</v>
      </c>
      <c r="K45" s="19"/>
      <c r="L45" s="22"/>
    </row>
    <row r="46" spans="1:12" x14ac:dyDescent="0.25">
      <c r="A46" s="20">
        <f t="shared" si="1"/>
        <v>44</v>
      </c>
      <c r="B46" s="20">
        <v>13</v>
      </c>
      <c r="C46" s="19" t="s">
        <v>60</v>
      </c>
      <c r="D46" s="19" t="s">
        <v>59</v>
      </c>
      <c r="E46" s="20">
        <v>206278516</v>
      </c>
      <c r="F46" s="27" t="s">
        <v>72</v>
      </c>
      <c r="G46" s="17" t="s">
        <v>11</v>
      </c>
      <c r="H46" s="20">
        <v>70</v>
      </c>
      <c r="I46" s="36">
        <v>15</v>
      </c>
      <c r="J46" s="26">
        <f t="shared" si="0"/>
        <v>1050</v>
      </c>
      <c r="K46" s="19"/>
      <c r="L46" s="22"/>
    </row>
    <row r="47" spans="1:12" x14ac:dyDescent="0.25">
      <c r="A47" s="20">
        <f t="shared" si="1"/>
        <v>45</v>
      </c>
      <c r="B47" s="20">
        <v>13</v>
      </c>
      <c r="C47" s="19" t="s">
        <v>60</v>
      </c>
      <c r="D47" s="19" t="s">
        <v>59</v>
      </c>
      <c r="E47" s="20">
        <v>206278516</v>
      </c>
      <c r="F47" s="27" t="s">
        <v>73</v>
      </c>
      <c r="G47" s="17" t="s">
        <v>11</v>
      </c>
      <c r="H47" s="20">
        <v>1500</v>
      </c>
      <c r="I47" s="36">
        <v>1.6</v>
      </c>
      <c r="J47" s="26">
        <f t="shared" si="0"/>
        <v>2400</v>
      </c>
      <c r="K47" s="19"/>
      <c r="L47" s="22"/>
    </row>
    <row r="48" spans="1:12" ht="26.25" x14ac:dyDescent="0.25">
      <c r="A48" s="20">
        <f t="shared" si="1"/>
        <v>46</v>
      </c>
      <c r="B48" s="20">
        <v>14</v>
      </c>
      <c r="C48" s="19" t="s">
        <v>74</v>
      </c>
      <c r="D48" s="15" t="s">
        <v>75</v>
      </c>
      <c r="E48" s="20">
        <v>201990104</v>
      </c>
      <c r="F48" s="24" t="s">
        <v>76</v>
      </c>
      <c r="G48" s="17" t="s">
        <v>77</v>
      </c>
      <c r="H48" s="20"/>
      <c r="I48" s="36"/>
      <c r="J48" s="26">
        <f t="shared" si="0"/>
        <v>0</v>
      </c>
      <c r="K48" s="19"/>
      <c r="L48" s="22"/>
    </row>
    <row r="49" spans="1:12" ht="26.25" x14ac:dyDescent="0.25">
      <c r="A49" s="20">
        <f t="shared" si="1"/>
        <v>47</v>
      </c>
      <c r="B49" s="20">
        <v>15</v>
      </c>
      <c r="C49" s="19" t="s">
        <v>93</v>
      </c>
      <c r="D49" s="19" t="s">
        <v>78</v>
      </c>
      <c r="E49" s="20">
        <v>400255282</v>
      </c>
      <c r="F49" s="24" t="s">
        <v>79</v>
      </c>
      <c r="G49" s="17" t="s">
        <v>11</v>
      </c>
      <c r="H49" s="20">
        <v>100</v>
      </c>
      <c r="I49" s="36">
        <v>9.42</v>
      </c>
      <c r="J49" s="26">
        <f t="shared" si="0"/>
        <v>942</v>
      </c>
      <c r="K49" s="19"/>
      <c r="L49" s="22"/>
    </row>
    <row r="50" spans="1:12" x14ac:dyDescent="0.25">
      <c r="A50" s="20">
        <f t="shared" si="1"/>
        <v>48</v>
      </c>
      <c r="B50" s="20">
        <v>15</v>
      </c>
      <c r="C50" s="19" t="s">
        <v>93</v>
      </c>
      <c r="D50" s="19" t="s">
        <v>78</v>
      </c>
      <c r="E50" s="20">
        <v>400255282</v>
      </c>
      <c r="F50" s="27" t="s">
        <v>80</v>
      </c>
      <c r="G50" s="17" t="s">
        <v>11</v>
      </c>
      <c r="H50" s="20">
        <v>30</v>
      </c>
      <c r="I50" s="36">
        <v>39.6</v>
      </c>
      <c r="J50" s="26">
        <f t="shared" si="0"/>
        <v>1188</v>
      </c>
      <c r="K50" s="19"/>
      <c r="L50" s="22"/>
    </row>
    <row r="51" spans="1:12" ht="26.25" x14ac:dyDescent="0.25">
      <c r="A51" s="20">
        <f t="shared" si="1"/>
        <v>49</v>
      </c>
      <c r="B51" s="40">
        <v>16</v>
      </c>
      <c r="C51" s="41" t="s">
        <v>106</v>
      </c>
      <c r="D51" s="41" t="s">
        <v>107</v>
      </c>
      <c r="E51" s="40">
        <v>212274812</v>
      </c>
      <c r="F51" s="42" t="s">
        <v>108</v>
      </c>
      <c r="G51" s="43" t="s">
        <v>11</v>
      </c>
      <c r="H51" s="40">
        <v>2500</v>
      </c>
      <c r="I51" s="44">
        <v>6</v>
      </c>
      <c r="J51" s="45">
        <f t="shared" si="0"/>
        <v>15000</v>
      </c>
      <c r="K51" s="15" t="s">
        <v>109</v>
      </c>
      <c r="L51" s="22"/>
    </row>
    <row r="52" spans="1:12" ht="25.5" x14ac:dyDescent="0.25">
      <c r="A52" s="20">
        <f t="shared" si="1"/>
        <v>50</v>
      </c>
      <c r="B52" s="20">
        <v>17</v>
      </c>
      <c r="C52" s="19" t="s">
        <v>92</v>
      </c>
      <c r="D52" s="15" t="s">
        <v>94</v>
      </c>
      <c r="E52" s="20">
        <v>204931850</v>
      </c>
      <c r="F52" s="38" t="s">
        <v>95</v>
      </c>
      <c r="G52" s="17" t="s">
        <v>38</v>
      </c>
      <c r="H52" s="20">
        <v>200</v>
      </c>
      <c r="I52" s="36">
        <v>0.82599999999999996</v>
      </c>
      <c r="J52" s="26">
        <f t="shared" si="0"/>
        <v>165.2</v>
      </c>
      <c r="K52" s="19"/>
      <c r="L52" s="22"/>
    </row>
    <row r="53" spans="1:12" ht="25.5" x14ac:dyDescent="0.25">
      <c r="A53" s="20">
        <f t="shared" si="1"/>
        <v>51</v>
      </c>
      <c r="B53" s="20">
        <v>17</v>
      </c>
      <c r="C53" s="19" t="s">
        <v>92</v>
      </c>
      <c r="D53" s="15" t="s">
        <v>94</v>
      </c>
      <c r="E53" s="20">
        <v>204931850</v>
      </c>
      <c r="F53" s="38" t="s">
        <v>96</v>
      </c>
      <c r="G53" s="17" t="s">
        <v>38</v>
      </c>
      <c r="H53" s="20">
        <v>500</v>
      </c>
      <c r="I53" s="36">
        <v>0.11799999999999999</v>
      </c>
      <c r="J53" s="26">
        <f t="shared" si="0"/>
        <v>59</v>
      </c>
      <c r="K53" s="19"/>
      <c r="L53" s="22"/>
    </row>
    <row r="54" spans="1:12" x14ac:dyDescent="0.25">
      <c r="A54" s="20">
        <f t="shared" si="1"/>
        <v>52</v>
      </c>
      <c r="B54" s="20">
        <v>17</v>
      </c>
      <c r="C54" s="19" t="s">
        <v>92</v>
      </c>
      <c r="D54" s="15" t="s">
        <v>94</v>
      </c>
      <c r="E54" s="20">
        <v>204931850</v>
      </c>
      <c r="F54" s="38" t="s">
        <v>97</v>
      </c>
      <c r="G54" s="17" t="s">
        <v>11</v>
      </c>
      <c r="H54" s="20">
        <v>199</v>
      </c>
      <c r="I54" s="36">
        <v>0.11799999999999999</v>
      </c>
      <c r="J54" s="26">
        <f t="shared" si="0"/>
        <v>23.481999999999999</v>
      </c>
      <c r="K54" s="19"/>
      <c r="L54" s="22"/>
    </row>
    <row r="55" spans="1:12" x14ac:dyDescent="0.25">
      <c r="A55" s="20">
        <f t="shared" si="1"/>
        <v>53</v>
      </c>
      <c r="B55" s="20">
        <v>17</v>
      </c>
      <c r="C55" s="19" t="s">
        <v>92</v>
      </c>
      <c r="D55" s="15" t="s">
        <v>94</v>
      </c>
      <c r="E55" s="20">
        <v>204931850</v>
      </c>
      <c r="F55" s="29" t="s">
        <v>98</v>
      </c>
      <c r="G55" s="17" t="s">
        <v>52</v>
      </c>
      <c r="H55" s="20">
        <v>5</v>
      </c>
      <c r="I55" s="36">
        <v>48.5</v>
      </c>
      <c r="J55" s="26">
        <f t="shared" si="0"/>
        <v>242.5</v>
      </c>
      <c r="K55" s="19"/>
      <c r="L55" s="22"/>
    </row>
    <row r="56" spans="1:12" ht="24" x14ac:dyDescent="0.25">
      <c r="A56" s="20">
        <f t="shared" si="1"/>
        <v>54</v>
      </c>
      <c r="B56" s="20">
        <v>18</v>
      </c>
      <c r="C56" s="19" t="s">
        <v>92</v>
      </c>
      <c r="D56" s="15" t="s">
        <v>99</v>
      </c>
      <c r="E56" s="20">
        <v>204919008</v>
      </c>
      <c r="F56" s="29" t="s">
        <v>100</v>
      </c>
      <c r="G56" s="17" t="s">
        <v>11</v>
      </c>
      <c r="H56" s="20">
        <v>20</v>
      </c>
      <c r="I56" s="36">
        <v>160.24449999999999</v>
      </c>
      <c r="J56" s="26">
        <f t="shared" si="0"/>
        <v>3204.89</v>
      </c>
      <c r="K56" s="19"/>
      <c r="L56" s="22"/>
    </row>
    <row r="57" spans="1:12" ht="24" x14ac:dyDescent="0.25">
      <c r="A57" s="20">
        <f t="shared" si="1"/>
        <v>55</v>
      </c>
      <c r="B57" s="20">
        <v>18</v>
      </c>
      <c r="C57" s="19" t="s">
        <v>92</v>
      </c>
      <c r="D57" s="15" t="s">
        <v>99</v>
      </c>
      <c r="E57" s="20">
        <v>204919008</v>
      </c>
      <c r="F57" s="29" t="s">
        <v>101</v>
      </c>
      <c r="G57" s="17" t="s">
        <v>11</v>
      </c>
      <c r="H57" s="20">
        <v>3000</v>
      </c>
      <c r="I57" s="36">
        <v>6.6970999999999998</v>
      </c>
      <c r="J57" s="26">
        <f t="shared" si="0"/>
        <v>20091.3</v>
      </c>
      <c r="K57" s="19"/>
      <c r="L57" s="22"/>
    </row>
    <row r="58" spans="1:12" ht="24" x14ac:dyDescent="0.25">
      <c r="A58" s="20">
        <f t="shared" si="1"/>
        <v>56</v>
      </c>
      <c r="B58" s="20">
        <v>18</v>
      </c>
      <c r="C58" s="19" t="s">
        <v>92</v>
      </c>
      <c r="D58" s="15" t="s">
        <v>99</v>
      </c>
      <c r="E58" s="20">
        <v>204919008</v>
      </c>
      <c r="F58" s="29" t="s">
        <v>73</v>
      </c>
      <c r="G58" s="17" t="s">
        <v>11</v>
      </c>
      <c r="H58" s="20">
        <v>45000</v>
      </c>
      <c r="I58" s="36">
        <v>1.0573999999999999</v>
      </c>
      <c r="J58" s="26">
        <f t="shared" si="0"/>
        <v>47582.999999999993</v>
      </c>
      <c r="K58" s="19"/>
      <c r="L58" s="22"/>
    </row>
    <row r="59" spans="1:12" ht="24" x14ac:dyDescent="0.25">
      <c r="A59" s="20">
        <f t="shared" si="1"/>
        <v>57</v>
      </c>
      <c r="B59" s="20">
        <v>18</v>
      </c>
      <c r="C59" s="19" t="s">
        <v>92</v>
      </c>
      <c r="D59" s="15" t="s">
        <v>99</v>
      </c>
      <c r="E59" s="20">
        <v>204919008</v>
      </c>
      <c r="F59" s="29" t="s">
        <v>102</v>
      </c>
      <c r="G59" s="17" t="s">
        <v>11</v>
      </c>
      <c r="H59" s="20">
        <v>3000</v>
      </c>
      <c r="I59" s="36">
        <v>4.5999999999999996</v>
      </c>
      <c r="J59" s="26">
        <f t="shared" si="0"/>
        <v>13799.999999999998</v>
      </c>
      <c r="K59" s="19"/>
      <c r="L59" s="22"/>
    </row>
    <row r="60" spans="1:12" ht="48" x14ac:dyDescent="0.25">
      <c r="A60" s="20">
        <f t="shared" si="1"/>
        <v>58</v>
      </c>
      <c r="B60" s="20">
        <v>19</v>
      </c>
      <c r="C60" s="19" t="s">
        <v>103</v>
      </c>
      <c r="D60" s="15" t="s">
        <v>104</v>
      </c>
      <c r="E60" s="20">
        <v>204396313</v>
      </c>
      <c r="F60" s="38" t="s">
        <v>105</v>
      </c>
      <c r="G60" s="17" t="s">
        <v>11</v>
      </c>
      <c r="H60" s="20">
        <v>7500</v>
      </c>
      <c r="I60" s="36">
        <v>6</v>
      </c>
      <c r="J60" s="26">
        <f t="shared" si="0"/>
        <v>45000</v>
      </c>
      <c r="K60" s="19"/>
      <c r="L60" s="22"/>
    </row>
    <row r="61" spans="1:12" x14ac:dyDescent="0.25">
      <c r="A61" s="20">
        <f t="shared" si="1"/>
        <v>59</v>
      </c>
      <c r="B61" s="39">
        <v>20</v>
      </c>
      <c r="C61" s="19" t="s">
        <v>132</v>
      </c>
      <c r="D61" s="19" t="s">
        <v>131</v>
      </c>
      <c r="E61" s="20">
        <v>401958226</v>
      </c>
      <c r="F61" s="27" t="s">
        <v>130</v>
      </c>
      <c r="G61" s="17" t="s">
        <v>11</v>
      </c>
      <c r="H61" s="20">
        <v>200</v>
      </c>
      <c r="I61" s="36">
        <v>25</v>
      </c>
      <c r="J61" s="26">
        <f t="shared" si="0"/>
        <v>5000</v>
      </c>
      <c r="K61" s="19"/>
      <c r="L61" s="22"/>
    </row>
    <row r="62" spans="1:12" x14ac:dyDescent="0.25">
      <c r="A62" s="20">
        <f t="shared" si="1"/>
        <v>60</v>
      </c>
      <c r="B62" s="39">
        <v>21</v>
      </c>
      <c r="C62" s="19" t="s">
        <v>133</v>
      </c>
      <c r="D62" s="19" t="s">
        <v>134</v>
      </c>
      <c r="E62" s="20">
        <v>404593098</v>
      </c>
      <c r="F62" s="27" t="s">
        <v>135</v>
      </c>
      <c r="G62" s="17" t="s">
        <v>11</v>
      </c>
      <c r="H62" s="20">
        <v>1</v>
      </c>
      <c r="I62" s="36">
        <v>15000</v>
      </c>
      <c r="J62" s="26">
        <f t="shared" si="0"/>
        <v>15000</v>
      </c>
      <c r="K62" s="19"/>
      <c r="L62" s="22"/>
    </row>
    <row r="63" spans="1:12" x14ac:dyDescent="0.25">
      <c r="A63" s="20">
        <f t="shared" si="1"/>
        <v>61</v>
      </c>
      <c r="B63" s="39">
        <v>22</v>
      </c>
      <c r="C63" s="19" t="s">
        <v>133</v>
      </c>
      <c r="D63" s="19" t="s">
        <v>56</v>
      </c>
      <c r="E63" s="20">
        <v>204854595</v>
      </c>
      <c r="F63" s="27" t="s">
        <v>136</v>
      </c>
      <c r="G63" s="17" t="s">
        <v>11</v>
      </c>
      <c r="H63" s="20">
        <v>5010</v>
      </c>
      <c r="I63" s="36">
        <v>12</v>
      </c>
      <c r="J63" s="26">
        <f t="shared" si="0"/>
        <v>60120</v>
      </c>
      <c r="K63" s="19" t="s">
        <v>22</v>
      </c>
      <c r="L63" s="22"/>
    </row>
    <row r="64" spans="1:12" s="5" customFormat="1" ht="24" x14ac:dyDescent="0.25">
      <c r="A64" s="20">
        <f t="shared" si="1"/>
        <v>62</v>
      </c>
      <c r="B64" s="39">
        <v>23</v>
      </c>
      <c r="C64" s="17" t="s">
        <v>121</v>
      </c>
      <c r="D64" s="15" t="s">
        <v>122</v>
      </c>
      <c r="E64" s="20">
        <v>245432955</v>
      </c>
      <c r="F64" s="49" t="s">
        <v>123</v>
      </c>
      <c r="G64" s="17" t="s">
        <v>70</v>
      </c>
      <c r="H64" s="20">
        <v>10</v>
      </c>
      <c r="I64" s="36">
        <v>34</v>
      </c>
      <c r="J64" s="26">
        <f>H64*I64</f>
        <v>340</v>
      </c>
      <c r="K64" s="17"/>
      <c r="L64" s="20"/>
    </row>
    <row r="65" spans="1:12" ht="24" x14ac:dyDescent="0.25">
      <c r="A65" s="20">
        <f t="shared" si="1"/>
        <v>63</v>
      </c>
      <c r="B65" s="39">
        <v>23</v>
      </c>
      <c r="C65" s="17" t="s">
        <v>121</v>
      </c>
      <c r="D65" s="15" t="s">
        <v>122</v>
      </c>
      <c r="E65" s="20">
        <v>245432955</v>
      </c>
      <c r="F65" s="49" t="s">
        <v>124</v>
      </c>
      <c r="G65" s="17" t="s">
        <v>11</v>
      </c>
      <c r="H65" s="20">
        <v>1000</v>
      </c>
      <c r="I65" s="36">
        <v>4</v>
      </c>
      <c r="J65" s="26">
        <f t="shared" ref="J65:J71" si="2">H65*I65</f>
        <v>4000</v>
      </c>
      <c r="K65" s="19"/>
      <c r="L65" s="22"/>
    </row>
    <row r="66" spans="1:12" ht="24" x14ac:dyDescent="0.25">
      <c r="A66" s="20">
        <f t="shared" si="1"/>
        <v>64</v>
      </c>
      <c r="B66" s="39">
        <v>23</v>
      </c>
      <c r="C66" s="17" t="s">
        <v>121</v>
      </c>
      <c r="D66" s="15" t="s">
        <v>122</v>
      </c>
      <c r="E66" s="20">
        <v>245432955</v>
      </c>
      <c r="F66" s="49" t="s">
        <v>125</v>
      </c>
      <c r="G66" s="17" t="s">
        <v>11</v>
      </c>
      <c r="H66" s="20">
        <v>150</v>
      </c>
      <c r="I66" s="36">
        <v>28</v>
      </c>
      <c r="J66" s="26">
        <f t="shared" si="2"/>
        <v>4200</v>
      </c>
      <c r="K66" s="19"/>
      <c r="L66" s="22"/>
    </row>
    <row r="67" spans="1:12" ht="24" x14ac:dyDescent="0.25">
      <c r="A67" s="20">
        <f t="shared" si="1"/>
        <v>65</v>
      </c>
      <c r="B67" s="39">
        <v>23</v>
      </c>
      <c r="C67" s="17" t="s">
        <v>121</v>
      </c>
      <c r="D67" s="15" t="s">
        <v>122</v>
      </c>
      <c r="E67" s="20">
        <v>245432955</v>
      </c>
      <c r="F67" s="49" t="s">
        <v>126</v>
      </c>
      <c r="G67" s="17" t="s">
        <v>11</v>
      </c>
      <c r="H67" s="20">
        <v>500</v>
      </c>
      <c r="I67" s="36">
        <v>5</v>
      </c>
      <c r="J67" s="26">
        <f t="shared" si="2"/>
        <v>2500</v>
      </c>
      <c r="K67" s="19"/>
      <c r="L67" s="22"/>
    </row>
    <row r="68" spans="1:12" ht="24" x14ac:dyDescent="0.25">
      <c r="A68" s="20">
        <f t="shared" si="1"/>
        <v>66</v>
      </c>
      <c r="B68" s="39">
        <v>23</v>
      </c>
      <c r="C68" s="17" t="s">
        <v>121</v>
      </c>
      <c r="D68" s="15" t="s">
        <v>122</v>
      </c>
      <c r="E68" s="20">
        <v>245432955</v>
      </c>
      <c r="F68" s="49" t="s">
        <v>127</v>
      </c>
      <c r="G68" s="17" t="s">
        <v>70</v>
      </c>
      <c r="H68" s="20">
        <v>50</v>
      </c>
      <c r="I68" s="36">
        <v>5.5</v>
      </c>
      <c r="J68" s="26">
        <f t="shared" si="2"/>
        <v>275</v>
      </c>
      <c r="K68" s="19"/>
      <c r="L68" s="22"/>
    </row>
    <row r="69" spans="1:12" ht="24" x14ac:dyDescent="0.25">
      <c r="A69" s="20">
        <f t="shared" si="1"/>
        <v>67</v>
      </c>
      <c r="B69" s="39">
        <v>23</v>
      </c>
      <c r="C69" s="17" t="s">
        <v>121</v>
      </c>
      <c r="D69" s="15" t="s">
        <v>122</v>
      </c>
      <c r="E69" s="20">
        <v>245432955</v>
      </c>
      <c r="F69" s="49" t="s">
        <v>128</v>
      </c>
      <c r="G69" s="17" t="s">
        <v>70</v>
      </c>
      <c r="H69" s="20">
        <v>90</v>
      </c>
      <c r="I69" s="36">
        <v>24.5</v>
      </c>
      <c r="J69" s="26">
        <f t="shared" si="2"/>
        <v>2205</v>
      </c>
      <c r="K69" s="19"/>
      <c r="L69" s="22"/>
    </row>
    <row r="70" spans="1:12" ht="24" x14ac:dyDescent="0.25">
      <c r="A70" s="20">
        <f t="shared" si="1"/>
        <v>68</v>
      </c>
      <c r="B70" s="39">
        <v>23</v>
      </c>
      <c r="C70" s="17" t="s">
        <v>121</v>
      </c>
      <c r="D70" s="15" t="s">
        <v>122</v>
      </c>
      <c r="E70" s="20">
        <v>245432955</v>
      </c>
      <c r="F70" s="49" t="s">
        <v>129</v>
      </c>
      <c r="G70" s="17" t="s">
        <v>70</v>
      </c>
      <c r="H70" s="20">
        <v>100</v>
      </c>
      <c r="I70" s="36">
        <v>25</v>
      </c>
      <c r="J70" s="26">
        <f t="shared" si="2"/>
        <v>2500</v>
      </c>
      <c r="K70" s="19"/>
      <c r="L70" s="22"/>
    </row>
    <row r="71" spans="1:12" ht="24" x14ac:dyDescent="0.25">
      <c r="A71" s="20">
        <f t="shared" ref="A71" si="3">A70+1</f>
        <v>69</v>
      </c>
      <c r="B71" s="39">
        <v>23</v>
      </c>
      <c r="C71" s="17" t="s">
        <v>121</v>
      </c>
      <c r="D71" s="15" t="s">
        <v>122</v>
      </c>
      <c r="E71" s="20">
        <v>245432955</v>
      </c>
      <c r="F71" s="49" t="s">
        <v>102</v>
      </c>
      <c r="G71" s="17" t="s">
        <v>11</v>
      </c>
      <c r="H71" s="20">
        <v>1000</v>
      </c>
      <c r="I71" s="36">
        <v>4</v>
      </c>
      <c r="J71" s="26">
        <f t="shared" si="2"/>
        <v>4000</v>
      </c>
      <c r="K71" s="19"/>
      <c r="L71" s="22"/>
    </row>
    <row r="72" spans="1:12" x14ac:dyDescent="0.25">
      <c r="K72"/>
    </row>
    <row r="73" spans="1:12" x14ac:dyDescent="0.25">
      <c r="K73"/>
    </row>
    <row r="74" spans="1:12" x14ac:dyDescent="0.25">
      <c r="F74"/>
      <c r="G74"/>
      <c r="H74"/>
      <c r="I74"/>
      <c r="J74"/>
      <c r="K74"/>
    </row>
    <row r="75" spans="1:12" x14ac:dyDescent="0.25">
      <c r="F75"/>
      <c r="G75"/>
      <c r="H75"/>
      <c r="I75"/>
      <c r="J75"/>
      <c r="K75"/>
    </row>
    <row r="76" spans="1:12" x14ac:dyDescent="0.25">
      <c r="F76"/>
      <c r="G76"/>
      <c r="H76"/>
      <c r="I76"/>
      <c r="J76"/>
      <c r="K76"/>
    </row>
    <row r="77" spans="1:12" x14ac:dyDescent="0.25">
      <c r="F77"/>
      <c r="G77"/>
      <c r="H77"/>
      <c r="I77"/>
      <c r="J77"/>
      <c r="K77"/>
    </row>
    <row r="78" spans="1:12" x14ac:dyDescent="0.25">
      <c r="F78"/>
      <c r="G78"/>
      <c r="H78"/>
      <c r="I78"/>
      <c r="J78"/>
      <c r="K78"/>
    </row>
    <row r="79" spans="1:12" x14ac:dyDescent="0.25">
      <c r="F79"/>
      <c r="G79"/>
      <c r="H79"/>
      <c r="I79"/>
      <c r="J79"/>
      <c r="K79"/>
    </row>
    <row r="80" spans="1:12" x14ac:dyDescent="0.25">
      <c r="F80"/>
      <c r="G80"/>
      <c r="H80"/>
      <c r="I80"/>
      <c r="J80"/>
      <c r="K80"/>
    </row>
    <row r="81" spans="6:11" x14ac:dyDescent="0.25">
      <c r="F81"/>
      <c r="G81"/>
      <c r="H81"/>
      <c r="I81"/>
      <c r="J81"/>
      <c r="K81"/>
    </row>
    <row r="82" spans="6:11" x14ac:dyDescent="0.25">
      <c r="F82"/>
      <c r="G82"/>
      <c r="H82"/>
      <c r="I82"/>
      <c r="J82"/>
      <c r="K82"/>
    </row>
    <row r="83" spans="6:11" x14ac:dyDescent="0.25">
      <c r="F83"/>
      <c r="G83"/>
      <c r="H83"/>
      <c r="I83"/>
      <c r="J83"/>
      <c r="K83"/>
    </row>
  </sheetData>
  <autoFilter ref="A2:L69"/>
  <mergeCells count="1">
    <mergeCell ref="A1:L1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ჩუქება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2020-05-28T07:25:47Z</dcterms:modified>
</cp:coreProperties>
</file>